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.topulli\Desktop\"/>
    </mc:Choice>
  </mc:AlternateContent>
  <bookViews>
    <workbookView xWindow="0" yWindow="600" windowWidth="23250" windowHeight="90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H30" i="1"/>
  <c r="H29" i="1"/>
  <c r="H7" i="1" l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7" i="1"/>
  <c r="K7" i="1" s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K44" i="1" s="1"/>
  <c r="J6" i="1"/>
  <c r="K6" i="1" s="1"/>
  <c r="K43" i="1" l="1"/>
  <c r="K35" i="1"/>
  <c r="K31" i="1"/>
  <c r="K25" i="1"/>
  <c r="K21" i="1"/>
  <c r="K17" i="1"/>
  <c r="K13" i="1"/>
  <c r="K9" i="1"/>
  <c r="K39" i="1"/>
  <c r="K41" i="1"/>
  <c r="K37" i="1"/>
  <c r="K33" i="1"/>
  <c r="K27" i="1"/>
  <c r="K23" i="1"/>
  <c r="K19" i="1"/>
  <c r="K15" i="1"/>
  <c r="K11" i="1"/>
</calcChain>
</file>

<file path=xl/sharedStrings.xml><?xml version="1.0" encoding="utf-8"?>
<sst xmlns="http://schemas.openxmlformats.org/spreadsheetml/2006/main" count="184" uniqueCount="151">
  <si>
    <t>Nr.</t>
  </si>
  <si>
    <t>Emri</t>
  </si>
  <si>
    <t>Atësia</t>
  </si>
  <si>
    <t>Mbiemri</t>
  </si>
  <si>
    <t>Dega</t>
  </si>
  <si>
    <t>Pikët në konkurimin hyrës në programin e specializimit (25% e vlerësimit)</t>
  </si>
  <si>
    <t>Vlerësimi përfundimtar I specializimit 75% e vlerësimit total</t>
  </si>
  <si>
    <t>Total</t>
  </si>
  <si>
    <t xml:space="preserve">Vende vakant </t>
  </si>
  <si>
    <t>ALMA</t>
  </si>
  <si>
    <t>HARILLAQ</t>
  </si>
  <si>
    <t>NEÇO</t>
  </si>
  <si>
    <t>Anestezi reanimacion</t>
  </si>
  <si>
    <t>KRISLI</t>
  </si>
  <si>
    <t>THOMAS</t>
  </si>
  <si>
    <t>SERANI</t>
  </si>
  <si>
    <t>ORNELA</t>
  </si>
  <si>
    <t>PETRIT</t>
  </si>
  <si>
    <t>KRAKULLI</t>
  </si>
  <si>
    <t>ESTELA</t>
  </si>
  <si>
    <t>ERMAL</t>
  </si>
  <si>
    <t>MUHO</t>
  </si>
  <si>
    <t>ARTUR</t>
  </si>
  <si>
    <t>GEZIM</t>
  </si>
  <si>
    <t>MEZINI</t>
  </si>
  <si>
    <t>ANDI</t>
  </si>
  <si>
    <t>FILIP</t>
  </si>
  <si>
    <t>GJINI</t>
  </si>
  <si>
    <t>RENARD</t>
  </si>
  <si>
    <t>SAFET</t>
  </si>
  <si>
    <t>PLAKU</t>
  </si>
  <si>
    <t>Diagnoza me Imazhe</t>
  </si>
  <si>
    <t>ERINDA</t>
  </si>
  <si>
    <t>SANDER</t>
  </si>
  <si>
    <t>KOLA</t>
  </si>
  <si>
    <t>ANILA</t>
  </si>
  <si>
    <t>ALEKSANDER</t>
  </si>
  <si>
    <t>SKËNDERI</t>
  </si>
  <si>
    <t>Kardiologji</t>
  </si>
  <si>
    <t>ENEIDA</t>
  </si>
  <si>
    <t>DHIMITËR</t>
  </si>
  <si>
    <t>MIÇI</t>
  </si>
  <si>
    <t>ESMERALDA</t>
  </si>
  <si>
    <t>VELEDIN</t>
  </si>
  <si>
    <t>ZAÇE</t>
  </si>
  <si>
    <t>JONA</t>
  </si>
  <si>
    <t>NEXHIP</t>
  </si>
  <si>
    <t>LEKA</t>
  </si>
  <si>
    <t>EDISON</t>
  </si>
  <si>
    <t>ABEDIN</t>
  </si>
  <si>
    <t>KATANA</t>
  </si>
  <si>
    <t>FARIDA</t>
  </si>
  <si>
    <t>NURÇE</t>
  </si>
  <si>
    <t>GOLEMI</t>
  </si>
  <si>
    <t>ANDRI</t>
  </si>
  <si>
    <t>ILIR</t>
  </si>
  <si>
    <t>ÇABELI</t>
  </si>
  <si>
    <t>ENIO</t>
  </si>
  <si>
    <t>PANDELI</t>
  </si>
  <si>
    <t>BOÇI</t>
  </si>
  <si>
    <t>Kirurgji e Përgjithshme</t>
  </si>
  <si>
    <t>MANSER</t>
  </si>
  <si>
    <t>SELMAN</t>
  </si>
  <si>
    <t>ÇILI</t>
  </si>
  <si>
    <t>FRENKI</t>
  </si>
  <si>
    <t>ARBEN</t>
  </si>
  <si>
    <t>VILA</t>
  </si>
  <si>
    <t>ELONA</t>
  </si>
  <si>
    <t>ZYBER</t>
  </si>
  <si>
    <t>ÇIKU</t>
  </si>
  <si>
    <t>ARBA</t>
  </si>
  <si>
    <t>NAMIK</t>
  </si>
  <si>
    <t>ÇORAJ</t>
  </si>
  <si>
    <t>Laborator Klinik Biokimik</t>
  </si>
  <si>
    <t>HELENA</t>
  </si>
  <si>
    <t>FARIKLI</t>
  </si>
  <si>
    <t>LAME</t>
  </si>
  <si>
    <t>VALBONA</t>
  </si>
  <si>
    <t>LLAZAR</t>
  </si>
  <si>
    <t>TOLE</t>
  </si>
  <si>
    <t>AIDA</t>
  </si>
  <si>
    <t>PËLLUMB</t>
  </si>
  <si>
    <t>AGASTRA</t>
  </si>
  <si>
    <t>Neurologji</t>
  </si>
  <si>
    <t>VOJSAVA</t>
  </si>
  <si>
    <t>SHKËLQIM</t>
  </si>
  <si>
    <t>MAJLINDA</t>
  </si>
  <si>
    <t>JANI</t>
  </si>
  <si>
    <t>SHYTI</t>
  </si>
  <si>
    <t>GLENI</t>
  </si>
  <si>
    <t>FATMIR</t>
  </si>
  <si>
    <t>HALILI</t>
  </si>
  <si>
    <t>GERTA</t>
  </si>
  <si>
    <t>VLADIMIR</t>
  </si>
  <si>
    <t>SEMINI</t>
  </si>
  <si>
    <t>Obstetri - Gjinekologji</t>
  </si>
  <si>
    <t>LORENA</t>
  </si>
  <si>
    <t>FATRI</t>
  </si>
  <si>
    <t>ZIJAJ</t>
  </si>
  <si>
    <t>MALBORA</t>
  </si>
  <si>
    <t>NDRIÇIM</t>
  </si>
  <si>
    <t>DACI</t>
  </si>
  <si>
    <t>Pediatri</t>
  </si>
  <si>
    <t>SUELA</t>
  </si>
  <si>
    <t>ZEF</t>
  </si>
  <si>
    <t>DODAJ</t>
  </si>
  <si>
    <t>DENISA</t>
  </si>
  <si>
    <t>CANI</t>
  </si>
  <si>
    <t>THEODHOR</t>
  </si>
  <si>
    <t>ARQILE</t>
  </si>
  <si>
    <t>DISHO</t>
  </si>
  <si>
    <t>MARINELA</t>
  </si>
  <si>
    <t>JETNOR</t>
  </si>
  <si>
    <t>BEQIRAJ</t>
  </si>
  <si>
    <t>BRISILDA</t>
  </si>
  <si>
    <t>GËZIM</t>
  </si>
  <si>
    <t>HATIA</t>
  </si>
  <si>
    <t>ARTA</t>
  </si>
  <si>
    <t>ABDI</t>
  </si>
  <si>
    <t>SKORDHA</t>
  </si>
  <si>
    <t>JULIANA</t>
  </si>
  <si>
    <t>YLMI</t>
  </si>
  <si>
    <t>ALIBEHAJ</t>
  </si>
  <si>
    <t>IBRAHIM</t>
  </si>
  <si>
    <t>XHIKA</t>
  </si>
  <si>
    <t xml:space="preserve">Piket e peshuara me 25% (nese max eshte 1000) </t>
  </si>
  <si>
    <t>9:00-9:30</t>
  </si>
  <si>
    <t>9:30-10:00</t>
  </si>
  <si>
    <t>Mjekësi Urgjence</t>
  </si>
  <si>
    <t>ELSUIDA</t>
  </si>
  <si>
    <t>PREND</t>
  </si>
  <si>
    <t>KARRIQI</t>
  </si>
  <si>
    <t>EUGLERT</t>
  </si>
  <si>
    <t>VEZIR</t>
  </si>
  <si>
    <t>PRENDI</t>
  </si>
  <si>
    <t>2 Spitali Rajonal Memorial Fier</t>
  </si>
  <si>
    <t>10:00-10:30</t>
  </si>
  <si>
    <t>10:30-11:00</t>
  </si>
  <si>
    <t xml:space="preserve">ORA </t>
  </si>
  <si>
    <t xml:space="preserve">Piket e peshuara me 75% (nese max eshte 1000) </t>
  </si>
  <si>
    <t xml:space="preserve"> </t>
  </si>
  <si>
    <t>1 Spitali Memorial Fier,                   1 Spitali Rajonal Vlorë</t>
  </si>
  <si>
    <t>1 Spitali Rajonal Shkodër,                1 Spitali Rajonal Vlorë,                               1 Spitali Rajonal Korçë,                     1 Spitali Rajonal Lezhë</t>
  </si>
  <si>
    <t>1 Spitali Rajonal Kukes,                    1 Spitali Rajonal Gjirokaster,                        1 Spitali Rajonal Korce</t>
  </si>
  <si>
    <t>1 Spitali Memorial Fier,                                        1 Spitali Rajonal Kukës,                1 Spitali Bashkiak Sarandë,                                           1 Pogradec</t>
  </si>
  <si>
    <t>1 Tiranë,                                   1 Spitali Raonal Durres,                   2 Spitali Memorial Fier,                         1 Spitali Rajonal Shkodër,              1 Rajonal Korçë,                           1 Spitali Rajonal Vlorë</t>
  </si>
  <si>
    <t>2 Spitali Memorial Fier,                1 Spitali Rajonal Gjirokastër,                                                           1 Spitali Rajonal Dibër,                    1 Spitali Bashkiak Pogradec,                                  1 Spitali Bashkiak Sarandë,                                1 Spitali rajonal Durres</t>
  </si>
  <si>
    <t>1 Spitali Rajonal Kukës,                          1 Spitali Rajonal Vlore</t>
  </si>
  <si>
    <t>1 Spitali Rajonal Vlorë,                           1 Spitali Rajonal Shkodër,                                              1 Spitali Rajonal Kukës,                         1, Spitali Rajonal Durres,                       2 Spitali Rajonal Fier,                               1 Spitali Bashkiak Mirditë,                         1 Spitali Bashkiak Pukë</t>
  </si>
  <si>
    <t>MINISTRIA E SHENDETESIISE DHE MBROJTJES SOCIALE PUBLIKON VENDET VAKANT PER MJEK SPECIALIST NE SPITALE SI DHE ORARET E PARAQITJES SE KANDIIDATEVE PER PERZGJEDHJEN E VENDIT TE PUNES</t>
  </si>
  <si>
    <t xml:space="preserve">Mjekët duhet të paraqiten me datë 14.05.2021 në Ministrinë e Shëndetësisë dhe Mbrojtjes Sociale  në orarin e caktuar me Kartën e Identitetit me vete.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</si>
</sst>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4" fillId="0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Fill="1"/>
    <xf numFmtId="0" fontId="7" fillId="0" borderId="0" xfId="0" applyFont="1" applyAlignment="1">
      <alignment horizont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" fontId="3" fillId="0" borderId="12" xfId="0" applyNumberFormat="1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1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workbookViewId="0">
      <selection activeCell="D2" sqref="D2"/>
    </sheetView>
  </sheetViews>
  <sheetFormatPr defaultColWidth="9.140625" defaultRowHeight="12" x14ac:dyDescent="0.2"/>
  <cols>
    <col min="1" max="1" width="8.7109375" style="1" customWidth="1"/>
    <col min="2" max="2" width="4" style="1" bestFit="1" customWidth="1"/>
    <col min="3" max="3" width="12.5703125" style="1" bestFit="1" customWidth="1"/>
    <col min="4" max="4" width="12.5703125" style="1" customWidth="1"/>
    <col min="5" max="5" width="10.42578125" style="1" bestFit="1" customWidth="1"/>
    <col min="6" max="6" width="20.5703125" style="2" customWidth="1"/>
    <col min="7" max="7" width="14.85546875" style="3" customWidth="1"/>
    <col min="8" max="8" width="14.42578125" style="1" customWidth="1"/>
    <col min="9" max="9" width="13.140625" style="1" customWidth="1"/>
    <col min="10" max="10" width="10.85546875" style="1" customWidth="1"/>
    <col min="11" max="11" width="11.28515625" style="1" customWidth="1"/>
    <col min="12" max="12" width="22.85546875" style="4" customWidth="1"/>
    <col min="13" max="16384" width="9.140625" style="1"/>
  </cols>
  <sheetData>
    <row r="3" spans="1:15" ht="30.6" customHeight="1" x14ac:dyDescent="0.25">
      <c r="A3" s="33" t="s">
        <v>149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ht="12.75" thickBot="1" x14ac:dyDescent="0.25"/>
    <row r="5" spans="1:15" ht="60.75" thickBot="1" x14ac:dyDescent="0.25">
      <c r="A5" s="5" t="s">
        <v>138</v>
      </c>
      <c r="B5" s="6" t="s">
        <v>0</v>
      </c>
      <c r="C5" s="7" t="s">
        <v>1</v>
      </c>
      <c r="D5" s="7" t="s">
        <v>2</v>
      </c>
      <c r="E5" s="7" t="s">
        <v>3</v>
      </c>
      <c r="F5" s="8" t="s">
        <v>4</v>
      </c>
      <c r="G5" s="9" t="s">
        <v>5</v>
      </c>
      <c r="H5" s="10" t="s">
        <v>125</v>
      </c>
      <c r="I5" s="7" t="s">
        <v>6</v>
      </c>
      <c r="J5" s="10" t="s">
        <v>139</v>
      </c>
      <c r="K5" s="7" t="s">
        <v>7</v>
      </c>
      <c r="L5" s="11" t="s">
        <v>8</v>
      </c>
    </row>
    <row r="6" spans="1:15" ht="15.75" customHeight="1" thickBot="1" x14ac:dyDescent="0.25">
      <c r="A6" s="37" t="s">
        <v>126</v>
      </c>
      <c r="B6" s="12">
        <v>1</v>
      </c>
      <c r="C6" s="13" t="s">
        <v>9</v>
      </c>
      <c r="D6" s="13" t="s">
        <v>10</v>
      </c>
      <c r="E6" s="13" t="s">
        <v>11</v>
      </c>
      <c r="F6" s="13" t="s">
        <v>12</v>
      </c>
      <c r="G6" s="14">
        <v>956.5</v>
      </c>
      <c r="H6" s="15">
        <f>(G6/1000)*25</f>
        <v>23.912500000000001</v>
      </c>
      <c r="I6" s="15">
        <v>10</v>
      </c>
      <c r="J6" s="15">
        <f>(I6/10)*75</f>
        <v>75</v>
      </c>
      <c r="K6" s="15">
        <f>J6+H6</f>
        <v>98.912499999999994</v>
      </c>
      <c r="L6" s="40" t="s">
        <v>146</v>
      </c>
    </row>
    <row r="7" spans="1:15" ht="12.75" thickBot="1" x14ac:dyDescent="0.25">
      <c r="A7" s="38"/>
      <c r="B7" s="12">
        <v>2</v>
      </c>
      <c r="C7" s="16" t="s">
        <v>13</v>
      </c>
      <c r="D7" s="16" t="s">
        <v>14</v>
      </c>
      <c r="E7" s="16" t="s">
        <v>15</v>
      </c>
      <c r="F7" s="16" t="s">
        <v>12</v>
      </c>
      <c r="G7" s="17">
        <v>874</v>
      </c>
      <c r="H7" s="15">
        <f>(G7/1000)*25</f>
        <v>21.85</v>
      </c>
      <c r="I7" s="18">
        <v>10</v>
      </c>
      <c r="J7" s="15">
        <f t="shared" ref="J7:J44" si="0">(I7/10)*75</f>
        <v>75</v>
      </c>
      <c r="K7" s="15">
        <f t="shared" ref="K7:K44" si="1">J7+H7</f>
        <v>96.85</v>
      </c>
      <c r="L7" s="41"/>
    </row>
    <row r="8" spans="1:15" ht="12.75" thickBot="1" x14ac:dyDescent="0.25">
      <c r="A8" s="38"/>
      <c r="B8" s="12">
        <v>3</v>
      </c>
      <c r="C8" s="16" t="s">
        <v>16</v>
      </c>
      <c r="D8" s="16" t="s">
        <v>17</v>
      </c>
      <c r="E8" s="16" t="s">
        <v>18</v>
      </c>
      <c r="F8" s="16" t="s">
        <v>12</v>
      </c>
      <c r="G8" s="17">
        <v>871</v>
      </c>
      <c r="H8" s="15">
        <f t="shared" ref="H8:H44" si="2">(G8/1000)*25</f>
        <v>21.774999999999999</v>
      </c>
      <c r="I8" s="18">
        <v>10</v>
      </c>
      <c r="J8" s="15">
        <f t="shared" si="0"/>
        <v>75</v>
      </c>
      <c r="K8" s="15">
        <f t="shared" si="1"/>
        <v>96.775000000000006</v>
      </c>
      <c r="L8" s="41"/>
    </row>
    <row r="9" spans="1:15" ht="12.75" thickBot="1" x14ac:dyDescent="0.25">
      <c r="A9" s="38"/>
      <c r="B9" s="12">
        <v>4</v>
      </c>
      <c r="C9" s="16" t="s">
        <v>19</v>
      </c>
      <c r="D9" s="16" t="s">
        <v>20</v>
      </c>
      <c r="E9" s="16" t="s">
        <v>21</v>
      </c>
      <c r="F9" s="16" t="s">
        <v>12</v>
      </c>
      <c r="G9" s="17">
        <v>815.5</v>
      </c>
      <c r="H9" s="15">
        <f t="shared" si="2"/>
        <v>20.387499999999999</v>
      </c>
      <c r="I9" s="18">
        <v>10</v>
      </c>
      <c r="J9" s="15">
        <f t="shared" si="0"/>
        <v>75</v>
      </c>
      <c r="K9" s="15">
        <f t="shared" si="1"/>
        <v>95.387500000000003</v>
      </c>
      <c r="L9" s="41"/>
    </row>
    <row r="10" spans="1:15" ht="12.75" thickBot="1" x14ac:dyDescent="0.25">
      <c r="A10" s="38"/>
      <c r="B10" s="12">
        <v>5</v>
      </c>
      <c r="C10" s="16" t="s">
        <v>22</v>
      </c>
      <c r="D10" s="16" t="s">
        <v>23</v>
      </c>
      <c r="E10" s="16" t="s">
        <v>24</v>
      </c>
      <c r="F10" s="16" t="s">
        <v>12</v>
      </c>
      <c r="G10" s="17">
        <v>842.5</v>
      </c>
      <c r="H10" s="15">
        <f t="shared" si="2"/>
        <v>21.0625</v>
      </c>
      <c r="I10" s="18">
        <v>10</v>
      </c>
      <c r="J10" s="15">
        <f t="shared" si="0"/>
        <v>75</v>
      </c>
      <c r="K10" s="15">
        <f t="shared" si="1"/>
        <v>96.0625</v>
      </c>
      <c r="L10" s="41"/>
    </row>
    <row r="11" spans="1:15" ht="12.75" thickBot="1" x14ac:dyDescent="0.25">
      <c r="A11" s="38"/>
      <c r="B11" s="12">
        <v>6</v>
      </c>
      <c r="C11" s="16" t="s">
        <v>25</v>
      </c>
      <c r="D11" s="16" t="s">
        <v>26</v>
      </c>
      <c r="E11" s="16" t="s">
        <v>27</v>
      </c>
      <c r="F11" s="16" t="s">
        <v>12</v>
      </c>
      <c r="G11" s="17">
        <v>822.5</v>
      </c>
      <c r="H11" s="15">
        <f t="shared" si="2"/>
        <v>20.5625</v>
      </c>
      <c r="I11" s="18">
        <v>10</v>
      </c>
      <c r="J11" s="15">
        <f t="shared" si="0"/>
        <v>75</v>
      </c>
      <c r="K11" s="15">
        <f t="shared" si="1"/>
        <v>95.5625</v>
      </c>
      <c r="L11" s="41"/>
      <c r="O11" s="1" t="s">
        <v>140</v>
      </c>
    </row>
    <row r="12" spans="1:15" ht="12.75" thickBot="1" x14ac:dyDescent="0.25">
      <c r="A12" s="38"/>
      <c r="B12" s="12">
        <v>7</v>
      </c>
      <c r="C12" s="16" t="s">
        <v>80</v>
      </c>
      <c r="D12" s="16" t="s">
        <v>123</v>
      </c>
      <c r="E12" s="16" t="s">
        <v>124</v>
      </c>
      <c r="F12" s="16" t="s">
        <v>12</v>
      </c>
      <c r="G12" s="17">
        <v>881</v>
      </c>
      <c r="H12" s="15">
        <f t="shared" si="2"/>
        <v>22.024999999999999</v>
      </c>
      <c r="I12" s="18">
        <v>10</v>
      </c>
      <c r="J12" s="15">
        <f t="shared" si="0"/>
        <v>75</v>
      </c>
      <c r="K12" s="15">
        <f t="shared" si="1"/>
        <v>97.025000000000006</v>
      </c>
      <c r="L12" s="42"/>
    </row>
    <row r="13" spans="1:15" ht="12.75" thickBot="1" x14ac:dyDescent="0.25">
      <c r="A13" s="38"/>
      <c r="B13" s="12">
        <v>8</v>
      </c>
      <c r="C13" s="16" t="s">
        <v>28</v>
      </c>
      <c r="D13" s="16" t="s">
        <v>29</v>
      </c>
      <c r="E13" s="16" t="s">
        <v>30</v>
      </c>
      <c r="F13" s="16" t="s">
        <v>31</v>
      </c>
      <c r="G13" s="17">
        <v>933.5</v>
      </c>
      <c r="H13" s="15">
        <f t="shared" si="2"/>
        <v>23.337499999999999</v>
      </c>
      <c r="I13" s="18">
        <v>10</v>
      </c>
      <c r="J13" s="15">
        <f t="shared" si="0"/>
        <v>75</v>
      </c>
      <c r="K13" s="15">
        <f t="shared" si="1"/>
        <v>98.337500000000006</v>
      </c>
      <c r="L13" s="45" t="s">
        <v>141</v>
      </c>
    </row>
    <row r="14" spans="1:15" ht="12.75" thickBot="1" x14ac:dyDescent="0.25">
      <c r="A14" s="39"/>
      <c r="B14" s="12">
        <v>9</v>
      </c>
      <c r="C14" s="16" t="s">
        <v>32</v>
      </c>
      <c r="D14" s="16" t="s">
        <v>33</v>
      </c>
      <c r="E14" s="16" t="s">
        <v>34</v>
      </c>
      <c r="F14" s="16" t="s">
        <v>31</v>
      </c>
      <c r="G14" s="17">
        <v>948</v>
      </c>
      <c r="H14" s="15">
        <f t="shared" si="2"/>
        <v>23.7</v>
      </c>
      <c r="I14" s="18">
        <v>10</v>
      </c>
      <c r="J14" s="15">
        <f t="shared" si="0"/>
        <v>75</v>
      </c>
      <c r="K14" s="15">
        <f t="shared" si="1"/>
        <v>98.7</v>
      </c>
      <c r="L14" s="45"/>
    </row>
    <row r="15" spans="1:15" ht="12.75" thickBot="1" x14ac:dyDescent="0.25">
      <c r="A15" s="35" t="s">
        <v>127</v>
      </c>
      <c r="B15" s="12">
        <v>10</v>
      </c>
      <c r="C15" s="16" t="s">
        <v>35</v>
      </c>
      <c r="D15" s="16" t="s">
        <v>36</v>
      </c>
      <c r="E15" s="16" t="s">
        <v>37</v>
      </c>
      <c r="F15" s="16" t="s">
        <v>38</v>
      </c>
      <c r="G15" s="17">
        <v>964</v>
      </c>
      <c r="H15" s="15">
        <f t="shared" si="2"/>
        <v>24.099999999999998</v>
      </c>
      <c r="I15" s="18">
        <v>9</v>
      </c>
      <c r="J15" s="15">
        <f t="shared" si="0"/>
        <v>67.5</v>
      </c>
      <c r="K15" s="15">
        <f t="shared" si="1"/>
        <v>91.6</v>
      </c>
      <c r="L15" s="45" t="s">
        <v>145</v>
      </c>
    </row>
    <row r="16" spans="1:15" ht="12.75" thickBot="1" x14ac:dyDescent="0.25">
      <c r="A16" s="35"/>
      <c r="B16" s="12">
        <v>11</v>
      </c>
      <c r="C16" s="16" t="s">
        <v>39</v>
      </c>
      <c r="D16" s="16" t="s">
        <v>40</v>
      </c>
      <c r="E16" s="16" t="s">
        <v>41</v>
      </c>
      <c r="F16" s="16" t="s">
        <v>38</v>
      </c>
      <c r="G16" s="17">
        <v>966</v>
      </c>
      <c r="H16" s="15">
        <f t="shared" si="2"/>
        <v>24.15</v>
      </c>
      <c r="I16" s="18">
        <v>9</v>
      </c>
      <c r="J16" s="15">
        <f t="shared" si="0"/>
        <v>67.5</v>
      </c>
      <c r="K16" s="15">
        <f t="shared" si="1"/>
        <v>91.65</v>
      </c>
      <c r="L16" s="45"/>
    </row>
    <row r="17" spans="1:12" ht="12.75" thickBot="1" x14ac:dyDescent="0.25">
      <c r="A17" s="35"/>
      <c r="B17" s="12">
        <v>12</v>
      </c>
      <c r="C17" s="16" t="s">
        <v>42</v>
      </c>
      <c r="D17" s="16" t="s">
        <v>43</v>
      </c>
      <c r="E17" s="16" t="s">
        <v>44</v>
      </c>
      <c r="F17" s="16" t="s">
        <v>38</v>
      </c>
      <c r="G17" s="17">
        <v>972.5</v>
      </c>
      <c r="H17" s="15">
        <f t="shared" si="2"/>
        <v>24.3125</v>
      </c>
      <c r="I17" s="18">
        <v>9</v>
      </c>
      <c r="J17" s="15">
        <f t="shared" si="0"/>
        <v>67.5</v>
      </c>
      <c r="K17" s="15">
        <f t="shared" si="1"/>
        <v>91.8125</v>
      </c>
      <c r="L17" s="45"/>
    </row>
    <row r="18" spans="1:12" ht="12.75" thickBot="1" x14ac:dyDescent="0.25">
      <c r="A18" s="35"/>
      <c r="B18" s="12">
        <v>13</v>
      </c>
      <c r="C18" s="16" t="s">
        <v>45</v>
      </c>
      <c r="D18" s="16" t="s">
        <v>46</v>
      </c>
      <c r="E18" s="16" t="s">
        <v>47</v>
      </c>
      <c r="F18" s="16" t="s">
        <v>38</v>
      </c>
      <c r="G18" s="17">
        <v>872</v>
      </c>
      <c r="H18" s="15">
        <f t="shared" si="2"/>
        <v>21.8</v>
      </c>
      <c r="I18" s="18">
        <v>8</v>
      </c>
      <c r="J18" s="15">
        <f t="shared" si="0"/>
        <v>60</v>
      </c>
      <c r="K18" s="15">
        <f t="shared" si="1"/>
        <v>81.8</v>
      </c>
      <c r="L18" s="45"/>
    </row>
    <row r="19" spans="1:12" ht="12.75" thickBot="1" x14ac:dyDescent="0.25">
      <c r="A19" s="35"/>
      <c r="B19" s="12">
        <v>14</v>
      </c>
      <c r="C19" s="16" t="s">
        <v>48</v>
      </c>
      <c r="D19" s="16" t="s">
        <v>49</v>
      </c>
      <c r="E19" s="16" t="s">
        <v>50</v>
      </c>
      <c r="F19" s="16" t="s">
        <v>38</v>
      </c>
      <c r="G19" s="17">
        <v>865</v>
      </c>
      <c r="H19" s="15">
        <f t="shared" si="2"/>
        <v>21.625</v>
      </c>
      <c r="I19" s="18">
        <v>9</v>
      </c>
      <c r="J19" s="15">
        <f t="shared" si="0"/>
        <v>67.5</v>
      </c>
      <c r="K19" s="15">
        <f t="shared" si="1"/>
        <v>89.125</v>
      </c>
      <c r="L19" s="45"/>
    </row>
    <row r="20" spans="1:12" ht="12.75" thickBot="1" x14ac:dyDescent="0.25">
      <c r="A20" s="35"/>
      <c r="B20" s="12">
        <v>15</v>
      </c>
      <c r="C20" s="16" t="s">
        <v>51</v>
      </c>
      <c r="D20" s="16" t="s">
        <v>52</v>
      </c>
      <c r="E20" s="16" t="s">
        <v>53</v>
      </c>
      <c r="F20" s="16" t="s">
        <v>38</v>
      </c>
      <c r="G20" s="17">
        <v>957.5</v>
      </c>
      <c r="H20" s="15">
        <f t="shared" si="2"/>
        <v>23.9375</v>
      </c>
      <c r="I20" s="18">
        <v>9</v>
      </c>
      <c r="J20" s="15">
        <f t="shared" si="0"/>
        <v>67.5</v>
      </c>
      <c r="K20" s="15">
        <f t="shared" si="1"/>
        <v>91.4375</v>
      </c>
      <c r="L20" s="45"/>
    </row>
    <row r="21" spans="1:12" ht="12.75" thickBot="1" x14ac:dyDescent="0.25">
      <c r="A21" s="35"/>
      <c r="B21" s="12">
        <v>16</v>
      </c>
      <c r="C21" s="16" t="s">
        <v>54</v>
      </c>
      <c r="D21" s="16" t="s">
        <v>55</v>
      </c>
      <c r="E21" s="16" t="s">
        <v>56</v>
      </c>
      <c r="F21" s="16" t="s">
        <v>38</v>
      </c>
      <c r="G21" s="17">
        <v>964.5</v>
      </c>
      <c r="H21" s="15">
        <f t="shared" si="2"/>
        <v>24.112500000000001</v>
      </c>
      <c r="I21" s="18">
        <v>8</v>
      </c>
      <c r="J21" s="15">
        <f t="shared" si="0"/>
        <v>60</v>
      </c>
      <c r="K21" s="15">
        <f t="shared" si="1"/>
        <v>84.112499999999997</v>
      </c>
      <c r="L21" s="45"/>
    </row>
    <row r="22" spans="1:12" ht="12.75" thickBot="1" x14ac:dyDescent="0.25">
      <c r="A22" s="35"/>
      <c r="B22" s="12">
        <v>17</v>
      </c>
      <c r="C22" s="16" t="s">
        <v>57</v>
      </c>
      <c r="D22" s="16" t="s">
        <v>58</v>
      </c>
      <c r="E22" s="16" t="s">
        <v>59</v>
      </c>
      <c r="F22" s="16" t="s">
        <v>60</v>
      </c>
      <c r="G22" s="17">
        <v>814</v>
      </c>
      <c r="H22" s="15">
        <f t="shared" si="2"/>
        <v>20.349999999999998</v>
      </c>
      <c r="I22" s="18">
        <v>10</v>
      </c>
      <c r="J22" s="15">
        <f t="shared" si="0"/>
        <v>75</v>
      </c>
      <c r="K22" s="15">
        <f t="shared" si="1"/>
        <v>95.35</v>
      </c>
      <c r="L22" s="45" t="s">
        <v>144</v>
      </c>
    </row>
    <row r="23" spans="1:12" ht="12.75" thickBot="1" x14ac:dyDescent="0.25">
      <c r="A23" s="35"/>
      <c r="B23" s="12">
        <v>18</v>
      </c>
      <c r="C23" s="16" t="s">
        <v>61</v>
      </c>
      <c r="D23" s="16" t="s">
        <v>62</v>
      </c>
      <c r="E23" s="16" t="s">
        <v>63</v>
      </c>
      <c r="F23" s="16" t="s">
        <v>60</v>
      </c>
      <c r="G23" s="17">
        <v>925</v>
      </c>
      <c r="H23" s="15">
        <f t="shared" si="2"/>
        <v>23.125</v>
      </c>
      <c r="I23" s="18">
        <v>10</v>
      </c>
      <c r="J23" s="15">
        <f t="shared" si="0"/>
        <v>75</v>
      </c>
      <c r="K23" s="15">
        <f t="shared" si="1"/>
        <v>98.125</v>
      </c>
      <c r="L23" s="45"/>
    </row>
    <row r="24" spans="1:12" ht="12.75" thickBot="1" x14ac:dyDescent="0.25">
      <c r="A24" s="35"/>
      <c r="B24" s="12">
        <v>19</v>
      </c>
      <c r="C24" s="16" t="s">
        <v>64</v>
      </c>
      <c r="D24" s="16" t="s">
        <v>65</v>
      </c>
      <c r="E24" s="16" t="s">
        <v>66</v>
      </c>
      <c r="F24" s="16" t="s">
        <v>60</v>
      </c>
      <c r="G24" s="17">
        <v>901.75</v>
      </c>
      <c r="H24" s="15">
        <f t="shared" si="2"/>
        <v>22.543750000000003</v>
      </c>
      <c r="I24" s="18">
        <v>10</v>
      </c>
      <c r="J24" s="15">
        <f t="shared" si="0"/>
        <v>75</v>
      </c>
      <c r="K24" s="15">
        <f t="shared" si="1"/>
        <v>97.543750000000003</v>
      </c>
      <c r="L24" s="45"/>
    </row>
    <row r="25" spans="1:12" ht="12.75" thickBot="1" x14ac:dyDescent="0.25">
      <c r="A25" s="35"/>
      <c r="B25" s="12">
        <v>20</v>
      </c>
      <c r="C25" s="16" t="s">
        <v>67</v>
      </c>
      <c r="D25" s="16" t="s">
        <v>68</v>
      </c>
      <c r="E25" s="16" t="s">
        <v>69</v>
      </c>
      <c r="F25" s="16" t="s">
        <v>60</v>
      </c>
      <c r="G25" s="17">
        <v>819.5</v>
      </c>
      <c r="H25" s="15">
        <f t="shared" si="2"/>
        <v>20.487500000000001</v>
      </c>
      <c r="I25" s="18">
        <v>10</v>
      </c>
      <c r="J25" s="15">
        <f t="shared" si="0"/>
        <v>75</v>
      </c>
      <c r="K25" s="15">
        <f t="shared" si="1"/>
        <v>95.487499999999997</v>
      </c>
      <c r="L25" s="45"/>
    </row>
    <row r="26" spans="1:12" s="21" customFormat="1" ht="12.75" thickBot="1" x14ac:dyDescent="0.25">
      <c r="A26" s="34" t="s">
        <v>136</v>
      </c>
      <c r="B26" s="12">
        <v>21</v>
      </c>
      <c r="C26" s="19" t="s">
        <v>70</v>
      </c>
      <c r="D26" s="19" t="s">
        <v>71</v>
      </c>
      <c r="E26" s="19" t="s">
        <v>72</v>
      </c>
      <c r="F26" s="19" t="s">
        <v>73</v>
      </c>
      <c r="G26" s="17">
        <v>912.5</v>
      </c>
      <c r="H26" s="15">
        <f t="shared" si="2"/>
        <v>22.8125</v>
      </c>
      <c r="I26" s="20">
        <v>10</v>
      </c>
      <c r="J26" s="15">
        <f t="shared" si="0"/>
        <v>75</v>
      </c>
      <c r="K26" s="15">
        <f t="shared" si="1"/>
        <v>97.8125</v>
      </c>
      <c r="L26" s="46" t="s">
        <v>143</v>
      </c>
    </row>
    <row r="27" spans="1:12" s="21" customFormat="1" ht="12.75" thickBot="1" x14ac:dyDescent="0.25">
      <c r="A27" s="34"/>
      <c r="B27" s="12">
        <v>22</v>
      </c>
      <c r="C27" s="19" t="s">
        <v>74</v>
      </c>
      <c r="D27" s="19" t="s">
        <v>75</v>
      </c>
      <c r="E27" s="19" t="s">
        <v>76</v>
      </c>
      <c r="F27" s="19" t="s">
        <v>73</v>
      </c>
      <c r="G27" s="17">
        <v>919</v>
      </c>
      <c r="H27" s="15">
        <f t="shared" si="2"/>
        <v>22.975000000000001</v>
      </c>
      <c r="I27" s="20">
        <v>10</v>
      </c>
      <c r="J27" s="15">
        <f t="shared" si="0"/>
        <v>75</v>
      </c>
      <c r="K27" s="15">
        <f t="shared" si="1"/>
        <v>97.974999999999994</v>
      </c>
      <c r="L27" s="46"/>
    </row>
    <row r="28" spans="1:12" s="21" customFormat="1" ht="12.75" thickBot="1" x14ac:dyDescent="0.25">
      <c r="A28" s="34"/>
      <c r="B28" s="12">
        <v>23</v>
      </c>
      <c r="C28" s="19" t="s">
        <v>77</v>
      </c>
      <c r="D28" s="19" t="s">
        <v>78</v>
      </c>
      <c r="E28" s="19" t="s">
        <v>79</v>
      </c>
      <c r="F28" s="19" t="s">
        <v>73</v>
      </c>
      <c r="G28" s="17">
        <v>898.55</v>
      </c>
      <c r="H28" s="15">
        <f t="shared" si="2"/>
        <v>22.463749999999997</v>
      </c>
      <c r="I28" s="20">
        <v>9</v>
      </c>
      <c r="J28" s="15">
        <f t="shared" si="0"/>
        <v>67.5</v>
      </c>
      <c r="K28" s="15">
        <f t="shared" si="1"/>
        <v>89.963750000000005</v>
      </c>
      <c r="L28" s="46"/>
    </row>
    <row r="29" spans="1:12" s="21" customFormat="1" ht="12.75" thickBot="1" x14ac:dyDescent="0.25">
      <c r="A29" s="34"/>
      <c r="B29" s="12">
        <v>24</v>
      </c>
      <c r="C29" s="19" t="s">
        <v>129</v>
      </c>
      <c r="D29" s="19" t="s">
        <v>130</v>
      </c>
      <c r="E29" s="19" t="s">
        <v>134</v>
      </c>
      <c r="F29" s="19" t="s">
        <v>128</v>
      </c>
      <c r="G29" s="17">
        <v>776</v>
      </c>
      <c r="H29" s="15">
        <f t="shared" si="2"/>
        <v>19.400000000000002</v>
      </c>
      <c r="I29" s="20">
        <v>10</v>
      </c>
      <c r="J29" s="15">
        <f t="shared" si="0"/>
        <v>75</v>
      </c>
      <c r="K29" s="15">
        <f t="shared" si="1"/>
        <v>94.4</v>
      </c>
      <c r="L29" s="47" t="s">
        <v>135</v>
      </c>
    </row>
    <row r="30" spans="1:12" s="21" customFormat="1" ht="12.75" thickBot="1" x14ac:dyDescent="0.25">
      <c r="A30" s="34"/>
      <c r="B30" s="12">
        <v>25</v>
      </c>
      <c r="C30" s="19" t="s">
        <v>132</v>
      </c>
      <c r="D30" s="19" t="s">
        <v>133</v>
      </c>
      <c r="E30" s="19" t="s">
        <v>131</v>
      </c>
      <c r="F30" s="19" t="s">
        <v>128</v>
      </c>
      <c r="G30" s="17">
        <v>756.5</v>
      </c>
      <c r="H30" s="15">
        <f t="shared" si="2"/>
        <v>18.912499999999998</v>
      </c>
      <c r="I30" s="20">
        <v>10</v>
      </c>
      <c r="J30" s="15">
        <f t="shared" si="0"/>
        <v>75</v>
      </c>
      <c r="K30" s="15">
        <f t="shared" si="1"/>
        <v>93.912499999999994</v>
      </c>
      <c r="L30" s="48"/>
    </row>
    <row r="31" spans="1:12" ht="12.75" thickBot="1" x14ac:dyDescent="0.25">
      <c r="A31" s="34"/>
      <c r="B31" s="12">
        <v>26</v>
      </c>
      <c r="C31" s="16" t="s">
        <v>80</v>
      </c>
      <c r="D31" s="16" t="s">
        <v>81</v>
      </c>
      <c r="E31" s="16" t="s">
        <v>82</v>
      </c>
      <c r="F31" s="16" t="s">
        <v>83</v>
      </c>
      <c r="G31" s="17">
        <v>938</v>
      </c>
      <c r="H31" s="15">
        <f t="shared" si="2"/>
        <v>23.45</v>
      </c>
      <c r="I31" s="18">
        <v>10</v>
      </c>
      <c r="J31" s="15">
        <f t="shared" si="0"/>
        <v>75</v>
      </c>
      <c r="K31" s="15">
        <f t="shared" si="1"/>
        <v>98.45</v>
      </c>
      <c r="L31" s="43" t="s">
        <v>142</v>
      </c>
    </row>
    <row r="32" spans="1:12" ht="12.75" thickBot="1" x14ac:dyDescent="0.25">
      <c r="A32" s="34"/>
      <c r="B32" s="12">
        <v>27</v>
      </c>
      <c r="C32" s="16" t="s">
        <v>84</v>
      </c>
      <c r="D32" s="16" t="s">
        <v>85</v>
      </c>
      <c r="E32" s="16" t="s">
        <v>47</v>
      </c>
      <c r="F32" s="16" t="s">
        <v>83</v>
      </c>
      <c r="G32" s="17">
        <v>924.5</v>
      </c>
      <c r="H32" s="15">
        <f t="shared" si="2"/>
        <v>23.112500000000001</v>
      </c>
      <c r="I32" s="18">
        <v>10</v>
      </c>
      <c r="J32" s="15">
        <f t="shared" si="0"/>
        <v>75</v>
      </c>
      <c r="K32" s="15">
        <f t="shared" si="1"/>
        <v>98.112499999999997</v>
      </c>
      <c r="L32" s="43"/>
    </row>
    <row r="33" spans="1:12" ht="12.75" thickBot="1" x14ac:dyDescent="0.25">
      <c r="A33" s="34"/>
      <c r="B33" s="12">
        <v>28</v>
      </c>
      <c r="C33" s="22" t="s">
        <v>86</v>
      </c>
      <c r="D33" s="22" t="s">
        <v>87</v>
      </c>
      <c r="E33" s="22" t="s">
        <v>88</v>
      </c>
      <c r="F33" s="16" t="s">
        <v>83</v>
      </c>
      <c r="G33" s="17">
        <v>975</v>
      </c>
      <c r="H33" s="15">
        <f t="shared" si="2"/>
        <v>24.375</v>
      </c>
      <c r="I33" s="18">
        <v>10</v>
      </c>
      <c r="J33" s="15">
        <f t="shared" si="0"/>
        <v>75</v>
      </c>
      <c r="K33" s="15">
        <f t="shared" si="1"/>
        <v>99.375</v>
      </c>
      <c r="L33" s="43"/>
    </row>
    <row r="34" spans="1:12" ht="18.75" customHeight="1" thickBot="1" x14ac:dyDescent="0.25">
      <c r="A34" s="34"/>
      <c r="B34" s="12">
        <v>29</v>
      </c>
      <c r="C34" s="16" t="s">
        <v>89</v>
      </c>
      <c r="D34" s="16" t="s">
        <v>90</v>
      </c>
      <c r="E34" s="16" t="s">
        <v>91</v>
      </c>
      <c r="F34" s="16" t="s">
        <v>83</v>
      </c>
      <c r="G34" s="17">
        <v>944.5</v>
      </c>
      <c r="H34" s="15">
        <f t="shared" si="2"/>
        <v>23.612500000000001</v>
      </c>
      <c r="I34" s="18">
        <v>10</v>
      </c>
      <c r="J34" s="15">
        <f t="shared" si="0"/>
        <v>75</v>
      </c>
      <c r="K34" s="15">
        <f t="shared" si="1"/>
        <v>98.612499999999997</v>
      </c>
      <c r="L34" s="43"/>
    </row>
    <row r="35" spans="1:12" ht="12.75" thickBot="1" x14ac:dyDescent="0.25">
      <c r="A35" s="35" t="s">
        <v>137</v>
      </c>
      <c r="B35" s="12">
        <v>30</v>
      </c>
      <c r="C35" s="16" t="s">
        <v>92</v>
      </c>
      <c r="D35" s="16" t="s">
        <v>93</v>
      </c>
      <c r="E35" s="16" t="s">
        <v>94</v>
      </c>
      <c r="F35" s="16" t="s">
        <v>95</v>
      </c>
      <c r="G35" s="17">
        <v>950</v>
      </c>
      <c r="H35" s="15">
        <f t="shared" si="2"/>
        <v>23.75</v>
      </c>
      <c r="I35" s="18">
        <v>10</v>
      </c>
      <c r="J35" s="15">
        <f t="shared" si="0"/>
        <v>75</v>
      </c>
      <c r="K35" s="15">
        <f t="shared" si="1"/>
        <v>98.75</v>
      </c>
      <c r="L35" s="43" t="s">
        <v>147</v>
      </c>
    </row>
    <row r="36" spans="1:12" ht="12.75" thickBot="1" x14ac:dyDescent="0.25">
      <c r="A36" s="35"/>
      <c r="B36" s="12">
        <v>31</v>
      </c>
      <c r="C36" s="16" t="s">
        <v>96</v>
      </c>
      <c r="D36" s="16" t="s">
        <v>97</v>
      </c>
      <c r="E36" s="16" t="s">
        <v>98</v>
      </c>
      <c r="F36" s="16" t="s">
        <v>95</v>
      </c>
      <c r="G36" s="17">
        <v>953</v>
      </c>
      <c r="H36" s="15">
        <f t="shared" si="2"/>
        <v>23.824999999999999</v>
      </c>
      <c r="I36" s="18">
        <v>10</v>
      </c>
      <c r="J36" s="15">
        <f t="shared" si="0"/>
        <v>75</v>
      </c>
      <c r="K36" s="15">
        <f t="shared" si="1"/>
        <v>98.825000000000003</v>
      </c>
      <c r="L36" s="43"/>
    </row>
    <row r="37" spans="1:12" ht="12.75" thickBot="1" x14ac:dyDescent="0.25">
      <c r="A37" s="35"/>
      <c r="B37" s="12">
        <v>32</v>
      </c>
      <c r="C37" s="19" t="s">
        <v>99</v>
      </c>
      <c r="D37" s="19" t="s">
        <v>100</v>
      </c>
      <c r="E37" s="19" t="s">
        <v>101</v>
      </c>
      <c r="F37" s="19" t="s">
        <v>102</v>
      </c>
      <c r="G37" s="17">
        <v>910.5</v>
      </c>
      <c r="H37" s="23">
        <f t="shared" si="2"/>
        <v>22.762499999999999</v>
      </c>
      <c r="I37" s="20">
        <v>10</v>
      </c>
      <c r="J37" s="23">
        <f t="shared" si="0"/>
        <v>75</v>
      </c>
      <c r="K37" s="23">
        <f t="shared" si="1"/>
        <v>97.762500000000003</v>
      </c>
      <c r="L37" s="43" t="s">
        <v>148</v>
      </c>
    </row>
    <row r="38" spans="1:12" ht="12.75" thickBot="1" x14ac:dyDescent="0.25">
      <c r="A38" s="35"/>
      <c r="B38" s="12">
        <v>33</v>
      </c>
      <c r="C38" s="19" t="s">
        <v>103</v>
      </c>
      <c r="D38" s="19" t="s">
        <v>104</v>
      </c>
      <c r="E38" s="19" t="s">
        <v>105</v>
      </c>
      <c r="F38" s="19" t="s">
        <v>102</v>
      </c>
      <c r="G38" s="17">
        <v>911.5</v>
      </c>
      <c r="H38" s="23">
        <f t="shared" si="2"/>
        <v>22.787499999999998</v>
      </c>
      <c r="I38" s="20">
        <v>9</v>
      </c>
      <c r="J38" s="23">
        <f t="shared" si="0"/>
        <v>67.5</v>
      </c>
      <c r="K38" s="23">
        <f t="shared" si="1"/>
        <v>90.287499999999994</v>
      </c>
      <c r="L38" s="43"/>
    </row>
    <row r="39" spans="1:12" ht="12.75" thickBot="1" x14ac:dyDescent="0.25">
      <c r="A39" s="35"/>
      <c r="B39" s="12">
        <v>34</v>
      </c>
      <c r="C39" s="19" t="s">
        <v>106</v>
      </c>
      <c r="D39" s="19" t="s">
        <v>90</v>
      </c>
      <c r="E39" s="19" t="s">
        <v>107</v>
      </c>
      <c r="F39" s="19" t="s">
        <v>102</v>
      </c>
      <c r="G39" s="17">
        <v>936.5</v>
      </c>
      <c r="H39" s="23">
        <f t="shared" si="2"/>
        <v>23.412500000000001</v>
      </c>
      <c r="I39" s="20">
        <v>10</v>
      </c>
      <c r="J39" s="23">
        <f t="shared" si="0"/>
        <v>75</v>
      </c>
      <c r="K39" s="23">
        <f t="shared" si="1"/>
        <v>98.412499999999994</v>
      </c>
      <c r="L39" s="43"/>
    </row>
    <row r="40" spans="1:12" ht="12.75" thickBot="1" x14ac:dyDescent="0.25">
      <c r="A40" s="35"/>
      <c r="B40" s="12">
        <v>35</v>
      </c>
      <c r="C40" s="19" t="s">
        <v>108</v>
      </c>
      <c r="D40" s="19" t="s">
        <v>109</v>
      </c>
      <c r="E40" s="19" t="s">
        <v>110</v>
      </c>
      <c r="F40" s="19" t="s">
        <v>102</v>
      </c>
      <c r="G40" s="17">
        <v>895.5</v>
      </c>
      <c r="H40" s="23">
        <f t="shared" si="2"/>
        <v>22.387499999999999</v>
      </c>
      <c r="I40" s="20">
        <v>10</v>
      </c>
      <c r="J40" s="23">
        <f t="shared" si="0"/>
        <v>75</v>
      </c>
      <c r="K40" s="23">
        <f t="shared" si="1"/>
        <v>97.387500000000003</v>
      </c>
      <c r="L40" s="43"/>
    </row>
    <row r="41" spans="1:12" ht="12.75" thickBot="1" x14ac:dyDescent="0.25">
      <c r="A41" s="35"/>
      <c r="B41" s="12">
        <v>36</v>
      </c>
      <c r="C41" s="19" t="s">
        <v>111</v>
      </c>
      <c r="D41" s="19" t="s">
        <v>112</v>
      </c>
      <c r="E41" s="19" t="s">
        <v>113</v>
      </c>
      <c r="F41" s="19" t="s">
        <v>102</v>
      </c>
      <c r="G41" s="17">
        <v>943</v>
      </c>
      <c r="H41" s="23">
        <f t="shared" si="2"/>
        <v>23.574999999999999</v>
      </c>
      <c r="I41" s="20">
        <v>9</v>
      </c>
      <c r="J41" s="23">
        <f t="shared" si="0"/>
        <v>67.5</v>
      </c>
      <c r="K41" s="23">
        <f t="shared" si="1"/>
        <v>91.075000000000003</v>
      </c>
      <c r="L41" s="43"/>
    </row>
    <row r="42" spans="1:12" ht="12.75" thickBot="1" x14ac:dyDescent="0.25">
      <c r="A42" s="35"/>
      <c r="B42" s="12">
        <v>37</v>
      </c>
      <c r="C42" s="19" t="s">
        <v>114</v>
      </c>
      <c r="D42" s="19" t="s">
        <v>115</v>
      </c>
      <c r="E42" s="19" t="s">
        <v>116</v>
      </c>
      <c r="F42" s="19" t="s">
        <v>102</v>
      </c>
      <c r="G42" s="17">
        <v>923.5</v>
      </c>
      <c r="H42" s="23">
        <f t="shared" si="2"/>
        <v>23.087499999999999</v>
      </c>
      <c r="I42" s="20">
        <v>9</v>
      </c>
      <c r="J42" s="23">
        <f t="shared" si="0"/>
        <v>67.5</v>
      </c>
      <c r="K42" s="23">
        <f t="shared" si="1"/>
        <v>90.587500000000006</v>
      </c>
      <c r="L42" s="43"/>
    </row>
    <row r="43" spans="1:12" ht="12.75" thickBot="1" x14ac:dyDescent="0.25">
      <c r="A43" s="35"/>
      <c r="B43" s="12">
        <v>38</v>
      </c>
      <c r="C43" s="19" t="s">
        <v>117</v>
      </c>
      <c r="D43" s="19" t="s">
        <v>118</v>
      </c>
      <c r="E43" s="19" t="s">
        <v>119</v>
      </c>
      <c r="F43" s="19" t="s">
        <v>102</v>
      </c>
      <c r="G43" s="17">
        <v>915</v>
      </c>
      <c r="H43" s="23">
        <f t="shared" si="2"/>
        <v>22.875</v>
      </c>
      <c r="I43" s="20">
        <v>9</v>
      </c>
      <c r="J43" s="23">
        <f t="shared" si="0"/>
        <v>67.5</v>
      </c>
      <c r="K43" s="23">
        <f t="shared" si="1"/>
        <v>90.375</v>
      </c>
      <c r="L43" s="43"/>
    </row>
    <row r="44" spans="1:12" ht="23.25" customHeight="1" thickBot="1" x14ac:dyDescent="0.25">
      <c r="A44" s="36"/>
      <c r="B44" s="12">
        <v>39</v>
      </c>
      <c r="C44" s="24" t="s">
        <v>120</v>
      </c>
      <c r="D44" s="24" t="s">
        <v>121</v>
      </c>
      <c r="E44" s="24" t="s">
        <v>122</v>
      </c>
      <c r="F44" s="24" t="s">
        <v>102</v>
      </c>
      <c r="G44" s="25">
        <v>932</v>
      </c>
      <c r="H44" s="26">
        <f t="shared" si="2"/>
        <v>23.3</v>
      </c>
      <c r="I44" s="27">
        <v>9</v>
      </c>
      <c r="J44" s="26">
        <f t="shared" si="0"/>
        <v>67.5</v>
      </c>
      <c r="K44" s="26">
        <f t="shared" si="1"/>
        <v>90.8</v>
      </c>
      <c r="L44" s="44"/>
    </row>
    <row r="45" spans="1:12" x14ac:dyDescent="0.2">
      <c r="B45" s="28"/>
    </row>
    <row r="46" spans="1:12" ht="15.75" x14ac:dyDescent="0.2">
      <c r="C46" s="29" t="s">
        <v>150</v>
      </c>
      <c r="D46" s="30"/>
      <c r="E46" s="30"/>
      <c r="F46" s="31"/>
      <c r="G46" s="32"/>
      <c r="H46" s="30"/>
      <c r="I46" s="30"/>
      <c r="J46" s="30"/>
      <c r="K46" s="30"/>
    </row>
  </sheetData>
  <mergeCells count="14">
    <mergeCell ref="A3:L3"/>
    <mergeCell ref="A26:A34"/>
    <mergeCell ref="A35:A44"/>
    <mergeCell ref="A6:A14"/>
    <mergeCell ref="A15:A25"/>
    <mergeCell ref="L6:L12"/>
    <mergeCell ref="L35:L36"/>
    <mergeCell ref="L37:L44"/>
    <mergeCell ref="L13:L14"/>
    <mergeCell ref="L15:L21"/>
    <mergeCell ref="L22:L25"/>
    <mergeCell ref="L26:L28"/>
    <mergeCell ref="L31:L34"/>
    <mergeCell ref="L29:L30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Heta</dc:creator>
  <cp:lastModifiedBy>Marin Topulli</cp:lastModifiedBy>
  <cp:lastPrinted>2021-05-12T13:03:44Z</cp:lastPrinted>
  <dcterms:created xsi:type="dcterms:W3CDTF">2021-05-10T12:26:23Z</dcterms:created>
  <dcterms:modified xsi:type="dcterms:W3CDTF">2021-05-12T15:31:06Z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